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demiguel\Downloads\"/>
    </mc:Choice>
  </mc:AlternateContent>
  <xr:revisionPtr revIDLastSave="0" documentId="8_{3E06E448-E3D8-4EE1-AE75-E7B1FABBE109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Preus Zero" sheetId="1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4" i="11" l="1"/>
  <c r="D23" i="11"/>
  <c r="G23" i="11" s="1"/>
  <c r="G22" i="11"/>
  <c r="G21" i="11"/>
  <c r="G20" i="11"/>
  <c r="G19" i="11"/>
  <c r="G18" i="11"/>
  <c r="G17" i="11"/>
  <c r="G16" i="11"/>
  <c r="G15" i="11"/>
  <c r="G12" i="11"/>
  <c r="G11" i="11"/>
  <c r="G9" i="11"/>
  <c r="G7" i="11"/>
  <c r="G6" i="11"/>
  <c r="G5" i="11"/>
  <c r="G4" i="11"/>
  <c r="G8" i="11" l="1"/>
  <c r="G10" i="11"/>
  <c r="G13" i="11"/>
  <c r="G14" i="11"/>
  <c r="G25" i="11" l="1"/>
  <c r="G27" i="11" l="1"/>
  <c r="G28" i="11" l="1"/>
  <c r="G29" i="11" s="1"/>
</calcChain>
</file>

<file path=xl/sharedStrings.xml><?xml version="1.0" encoding="utf-8"?>
<sst xmlns="http://schemas.openxmlformats.org/spreadsheetml/2006/main" count="77" uniqueCount="57">
  <si>
    <t>AMPLIACIÓ DE LES INSTAL·LACIONS DE DESMINERALITZACIÓ DE L’ETAP DE LLOBREGAT</t>
  </si>
  <si>
    <t>EQUIP DE REDACCIÓ DE PROJECTE-PRESSUPOST DE LICITACIÓ</t>
  </si>
  <si>
    <t>(A) Mitjans personals i mitjans auxiliars</t>
  </si>
  <si>
    <t>Unitat</t>
  </si>
  <si>
    <t>Preu unitari
(€/ut.)</t>
  </si>
  <si>
    <t>Dedicació 
(%)</t>
  </si>
  <si>
    <t>Amidament</t>
  </si>
  <si>
    <t>Import (€)</t>
  </si>
  <si>
    <t>P1</t>
  </si>
  <si>
    <t>Autor de projecte (20)</t>
  </si>
  <si>
    <t>mes</t>
  </si>
  <si>
    <t>P2</t>
  </si>
  <si>
    <t>Adjunt autor de projecte (15)</t>
  </si>
  <si>
    <t>P3</t>
  </si>
  <si>
    <t>Tècnic geotècnia</t>
  </si>
  <si>
    <t>P4</t>
  </si>
  <si>
    <t>Tècnic càlculs hidràulics</t>
  </si>
  <si>
    <t>P5</t>
  </si>
  <si>
    <t>Tècnic procés</t>
  </si>
  <si>
    <t>P6</t>
  </si>
  <si>
    <t>Tècnic calculs estructurals</t>
  </si>
  <si>
    <t>P7</t>
  </si>
  <si>
    <t>Tècnic equips electromecànics</t>
  </si>
  <si>
    <t>P8</t>
  </si>
  <si>
    <t>Tècnic equips i instal·lacions elèctriques</t>
  </si>
  <si>
    <t>P9</t>
  </si>
  <si>
    <t>Tècnic automatització i telecontrol</t>
  </si>
  <si>
    <t>P10</t>
  </si>
  <si>
    <t>Tècnic medi ambient</t>
  </si>
  <si>
    <t>P11</t>
  </si>
  <si>
    <t>Tècnic de seguretat i salut</t>
  </si>
  <si>
    <t>P12</t>
  </si>
  <si>
    <t>Delineant projectista</t>
  </si>
  <si>
    <t>P13</t>
  </si>
  <si>
    <t>BIM Manager</t>
  </si>
  <si>
    <t>P14</t>
  </si>
  <si>
    <t>Modelador BIM</t>
  </si>
  <si>
    <t>P15</t>
  </si>
  <si>
    <t>Arquitecte</t>
  </si>
  <si>
    <t>P16</t>
  </si>
  <si>
    <t>Import per a la campanya de georadar i elaboració d’informe</t>
  </si>
  <si>
    <t>PA</t>
  </si>
  <si>
    <t>P17</t>
  </si>
  <si>
    <t xml:space="preserve">Campanya de topografia (jornades de camp i gabinet). </t>
  </si>
  <si>
    <t>P18</t>
  </si>
  <si>
    <t>Aixecament núvol de punts.</t>
  </si>
  <si>
    <t>P19</t>
  </si>
  <si>
    <t>Campanya Geotècnia COMPLETA (segons IPO-002 + informe))</t>
  </si>
  <si>
    <t>P20</t>
  </si>
  <si>
    <t>Import per a la realització d’analítiques de l’aigua crua</t>
  </si>
  <si>
    <t>P21</t>
  </si>
  <si>
    <t>Import per a la contractació d’assessoraments externs sol·licitats per part d’ATL.</t>
  </si>
  <si>
    <t>Total</t>
  </si>
  <si>
    <t>Total serveis PROJECTE</t>
  </si>
  <si>
    <t>IVA</t>
  </si>
  <si>
    <t>(*) La partida P18, P19, P20 i P21 no es poden modificar a la baixa.</t>
  </si>
  <si>
    <t>Total amb 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</si>
</sst>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8"/>
      <color rgb="FF000000"/>
      <name val="Arial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67955565050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3" fontId="1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/>
    </xf>
    <xf numFmtId="4" fontId="2" fillId="3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Border="1" applyAlignment="1">
      <alignment vertical="center" wrapText="1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/>
    </xf>
    <xf numFmtId="3" fontId="1" fillId="0" borderId="4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3" borderId="1" xfId="0" applyFont="1" applyFill="1" applyBorder="1" applyAlignment="1">
      <alignment horizontal="right" vertical="center"/>
    </xf>
    <xf numFmtId="0" fontId="6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left" vertical="center"/>
    </xf>
    <xf numFmtId="0" fontId="4" fillId="3" borderId="3" xfId="0" applyFont="1" applyFill="1" applyBorder="1" applyAlignment="1">
      <alignment horizontal="left" vertical="center"/>
    </xf>
    <xf numFmtId="0" fontId="4" fillId="3" borderId="4" xfId="0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right" vertical="center"/>
    </xf>
    <xf numFmtId="0" fontId="2" fillId="3" borderId="4" xfId="0" applyFont="1" applyFill="1" applyBorder="1" applyAlignment="1">
      <alignment horizontal="right" vertical="center"/>
    </xf>
    <xf numFmtId="0" fontId="4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742CE0-E18D-471F-978B-A700084814A8}">
  <dimension ref="A1:G29"/>
  <sheetViews>
    <sheetView showGridLines="0" tabSelected="1" topLeftCell="A8" zoomScale="115" zoomScaleNormal="115" workbookViewId="0">
      <selection activeCell="F18" sqref="F18"/>
    </sheetView>
  </sheetViews>
  <sheetFormatPr baseColWidth="10" defaultColWidth="11.453125" defaultRowHeight="14.5" x14ac:dyDescent="0.35"/>
  <cols>
    <col min="1" max="1" width="4.1796875" customWidth="1"/>
    <col min="2" max="2" width="32.26953125" bestFit="1" customWidth="1"/>
    <col min="3" max="3" width="12" bestFit="1" customWidth="1"/>
    <col min="4" max="4" width="12.54296875" customWidth="1"/>
    <col min="5" max="5" width="9.453125" customWidth="1"/>
    <col min="6" max="6" width="13.453125" bestFit="1" customWidth="1"/>
    <col min="7" max="7" width="12" bestFit="1" customWidth="1"/>
    <col min="8" max="8" width="9.1796875"/>
    <col min="9" max="9" width="22.453125" bestFit="1" customWidth="1"/>
    <col min="10" max="10" width="8.7265625" bestFit="1" customWidth="1"/>
    <col min="11" max="11" width="13.453125" bestFit="1" customWidth="1"/>
    <col min="12" max="12" width="12" customWidth="1"/>
  </cols>
  <sheetData>
    <row r="1" spans="1:7" ht="36" customHeight="1" x14ac:dyDescent="0.35">
      <c r="A1" s="21" t="s">
        <v>0</v>
      </c>
      <c r="B1" s="22"/>
      <c r="C1" s="22"/>
      <c r="D1" s="22"/>
      <c r="E1" s="22"/>
      <c r="F1" s="22"/>
      <c r="G1" s="23"/>
    </row>
    <row r="2" spans="1:7" ht="15" customHeight="1" x14ac:dyDescent="0.35">
      <c r="A2" s="24" t="s">
        <v>1</v>
      </c>
      <c r="B2" s="25"/>
      <c r="C2" s="25"/>
      <c r="D2" s="25"/>
      <c r="E2" s="25"/>
      <c r="F2" s="25"/>
      <c r="G2" s="26"/>
    </row>
    <row r="3" spans="1:7" ht="26" x14ac:dyDescent="0.35">
      <c r="A3" s="2"/>
      <c r="B3" s="3" t="s">
        <v>2</v>
      </c>
      <c r="C3" s="4" t="s">
        <v>3</v>
      </c>
      <c r="D3" s="5" t="s">
        <v>4</v>
      </c>
      <c r="E3" s="5" t="s">
        <v>5</v>
      </c>
      <c r="F3" s="4" t="s">
        <v>6</v>
      </c>
      <c r="G3" s="4" t="s">
        <v>7</v>
      </c>
    </row>
    <row r="4" spans="1:7" x14ac:dyDescent="0.35">
      <c r="A4" s="6" t="s">
        <v>8</v>
      </c>
      <c r="B4" s="7" t="s">
        <v>9</v>
      </c>
      <c r="C4" s="7" t="s">
        <v>10</v>
      </c>
      <c r="D4" s="12"/>
      <c r="E4" s="7">
        <v>20</v>
      </c>
      <c r="F4" s="7">
        <v>22</v>
      </c>
      <c r="G4" s="12">
        <f>F4*(E4/100)*D4</f>
        <v>0</v>
      </c>
    </row>
    <row r="5" spans="1:7" x14ac:dyDescent="0.35">
      <c r="A5" s="6" t="s">
        <v>11</v>
      </c>
      <c r="B5" s="7" t="s">
        <v>12</v>
      </c>
      <c r="C5" s="7" t="s">
        <v>10</v>
      </c>
      <c r="D5" s="12"/>
      <c r="E5" s="7">
        <v>100</v>
      </c>
      <c r="F5" s="7">
        <v>22</v>
      </c>
      <c r="G5" s="12">
        <f t="shared" ref="G5:G18" si="0">F5*(E5/100)*D5</f>
        <v>0</v>
      </c>
    </row>
    <row r="6" spans="1:7" x14ac:dyDescent="0.35">
      <c r="A6" s="6" t="s">
        <v>13</v>
      </c>
      <c r="B6" s="7" t="s">
        <v>14</v>
      </c>
      <c r="C6" s="7" t="s">
        <v>10</v>
      </c>
      <c r="D6" s="12"/>
      <c r="E6" s="7">
        <v>30</v>
      </c>
      <c r="F6" s="7">
        <v>5</v>
      </c>
      <c r="G6" s="12">
        <f t="shared" si="0"/>
        <v>0</v>
      </c>
    </row>
    <row r="7" spans="1:7" x14ac:dyDescent="0.35">
      <c r="A7" s="6" t="s">
        <v>15</v>
      </c>
      <c r="B7" s="7" t="s">
        <v>16</v>
      </c>
      <c r="C7" s="7" t="s">
        <v>10</v>
      </c>
      <c r="D7" s="12"/>
      <c r="E7" s="7">
        <v>40</v>
      </c>
      <c r="F7" s="7">
        <v>5</v>
      </c>
      <c r="G7" s="12">
        <f t="shared" si="0"/>
        <v>0</v>
      </c>
    </row>
    <row r="8" spans="1:7" x14ac:dyDescent="0.35">
      <c r="A8" s="6" t="s">
        <v>17</v>
      </c>
      <c r="B8" s="7" t="s">
        <v>18</v>
      </c>
      <c r="C8" s="7" t="s">
        <v>10</v>
      </c>
      <c r="D8" s="12"/>
      <c r="E8" s="7">
        <v>50</v>
      </c>
      <c r="F8" s="7">
        <v>5</v>
      </c>
      <c r="G8" s="12">
        <f t="shared" si="0"/>
        <v>0</v>
      </c>
    </row>
    <row r="9" spans="1:7" x14ac:dyDescent="0.35">
      <c r="A9" s="6" t="s">
        <v>19</v>
      </c>
      <c r="B9" s="7" t="s">
        <v>20</v>
      </c>
      <c r="C9" s="7" t="s">
        <v>10</v>
      </c>
      <c r="D9" s="12"/>
      <c r="E9" s="7">
        <v>50</v>
      </c>
      <c r="F9" s="7">
        <v>5</v>
      </c>
      <c r="G9" s="12">
        <f t="shared" si="0"/>
        <v>0</v>
      </c>
    </row>
    <row r="10" spans="1:7" x14ac:dyDescent="0.35">
      <c r="A10" s="6" t="s">
        <v>21</v>
      </c>
      <c r="B10" s="7" t="s">
        <v>22</v>
      </c>
      <c r="C10" s="7" t="s">
        <v>10</v>
      </c>
      <c r="D10" s="12"/>
      <c r="E10" s="7">
        <v>40</v>
      </c>
      <c r="F10" s="7">
        <v>7</v>
      </c>
      <c r="G10" s="12">
        <f t="shared" si="0"/>
        <v>0</v>
      </c>
    </row>
    <row r="11" spans="1:7" x14ac:dyDescent="0.35">
      <c r="A11" s="6" t="s">
        <v>23</v>
      </c>
      <c r="B11" s="7" t="s">
        <v>24</v>
      </c>
      <c r="C11" s="7" t="s">
        <v>10</v>
      </c>
      <c r="D11" s="12"/>
      <c r="E11" s="7">
        <v>50</v>
      </c>
      <c r="F11" s="7">
        <v>7</v>
      </c>
      <c r="G11" s="12">
        <f t="shared" si="0"/>
        <v>0</v>
      </c>
    </row>
    <row r="12" spans="1:7" x14ac:dyDescent="0.35">
      <c r="A12" s="6" t="s">
        <v>25</v>
      </c>
      <c r="B12" s="7" t="s">
        <v>26</v>
      </c>
      <c r="C12" s="7" t="s">
        <v>10</v>
      </c>
      <c r="D12" s="12"/>
      <c r="E12" s="7">
        <v>40</v>
      </c>
      <c r="F12" s="7">
        <v>7</v>
      </c>
      <c r="G12" s="12">
        <f t="shared" si="0"/>
        <v>0</v>
      </c>
    </row>
    <row r="13" spans="1:7" x14ac:dyDescent="0.35">
      <c r="A13" s="6" t="s">
        <v>27</v>
      </c>
      <c r="B13" s="7" t="s">
        <v>28</v>
      </c>
      <c r="C13" s="7" t="s">
        <v>10</v>
      </c>
      <c r="D13" s="12"/>
      <c r="E13" s="7">
        <v>30</v>
      </c>
      <c r="F13" s="7">
        <v>3</v>
      </c>
      <c r="G13" s="12">
        <f t="shared" si="0"/>
        <v>0</v>
      </c>
    </row>
    <row r="14" spans="1:7" x14ac:dyDescent="0.35">
      <c r="A14" s="6" t="s">
        <v>29</v>
      </c>
      <c r="B14" s="7" t="s">
        <v>30</v>
      </c>
      <c r="C14" s="7" t="s">
        <v>10</v>
      </c>
      <c r="D14" s="12"/>
      <c r="E14" s="7">
        <v>30</v>
      </c>
      <c r="F14" s="7">
        <v>3</v>
      </c>
      <c r="G14" s="12">
        <f t="shared" si="0"/>
        <v>0</v>
      </c>
    </row>
    <row r="15" spans="1:7" x14ac:dyDescent="0.35">
      <c r="A15" s="6" t="s">
        <v>31</v>
      </c>
      <c r="B15" s="7" t="s">
        <v>32</v>
      </c>
      <c r="C15" s="7" t="s">
        <v>10</v>
      </c>
      <c r="D15" s="12"/>
      <c r="E15" s="7">
        <v>80</v>
      </c>
      <c r="F15" s="7">
        <v>20</v>
      </c>
      <c r="G15" s="12">
        <f t="shared" si="0"/>
        <v>0</v>
      </c>
    </row>
    <row r="16" spans="1:7" x14ac:dyDescent="0.35">
      <c r="A16" s="6" t="s">
        <v>33</v>
      </c>
      <c r="B16" s="7" t="s">
        <v>34</v>
      </c>
      <c r="C16" s="7" t="s">
        <v>10</v>
      </c>
      <c r="D16" s="12"/>
      <c r="E16" s="7">
        <v>30</v>
      </c>
      <c r="F16" s="7">
        <v>20</v>
      </c>
      <c r="G16" s="12">
        <f t="shared" si="0"/>
        <v>0</v>
      </c>
    </row>
    <row r="17" spans="1:7" ht="17.25" customHeight="1" x14ac:dyDescent="0.35">
      <c r="A17" s="6" t="s">
        <v>35</v>
      </c>
      <c r="B17" s="7" t="s">
        <v>36</v>
      </c>
      <c r="C17" s="7" t="s">
        <v>10</v>
      </c>
      <c r="D17" s="12"/>
      <c r="E17" s="7">
        <v>60</v>
      </c>
      <c r="F17" s="7">
        <v>20</v>
      </c>
      <c r="G17" s="12">
        <f t="shared" si="0"/>
        <v>0</v>
      </c>
    </row>
    <row r="18" spans="1:7" ht="17.25" customHeight="1" x14ac:dyDescent="0.35">
      <c r="A18" s="6" t="s">
        <v>37</v>
      </c>
      <c r="B18" s="7" t="s">
        <v>38</v>
      </c>
      <c r="C18" s="7" t="s">
        <v>10</v>
      </c>
      <c r="D18" s="12"/>
      <c r="E18" s="7">
        <v>50</v>
      </c>
      <c r="F18" s="7">
        <v>5</v>
      </c>
      <c r="G18" s="12">
        <f t="shared" si="0"/>
        <v>0</v>
      </c>
    </row>
    <row r="19" spans="1:7" ht="25" customHeight="1" x14ac:dyDescent="0.35">
      <c r="A19" s="6" t="s">
        <v>39</v>
      </c>
      <c r="B19" s="7" t="s">
        <v>40</v>
      </c>
      <c r="C19" s="7" t="s">
        <v>41</v>
      </c>
      <c r="D19" s="12"/>
      <c r="E19" s="7"/>
      <c r="F19" s="7">
        <v>12</v>
      </c>
      <c r="G19" s="12">
        <f>D19*F19</f>
        <v>0</v>
      </c>
    </row>
    <row r="20" spans="1:7" ht="39.75" customHeight="1" x14ac:dyDescent="0.35">
      <c r="A20" s="6" t="s">
        <v>42</v>
      </c>
      <c r="B20" s="7" t="s">
        <v>43</v>
      </c>
      <c r="C20" s="7" t="s">
        <v>41</v>
      </c>
      <c r="D20" s="12"/>
      <c r="E20" s="7"/>
      <c r="F20" s="7">
        <v>15</v>
      </c>
      <c r="G20" s="12">
        <f>D20*F20</f>
        <v>0</v>
      </c>
    </row>
    <row r="21" spans="1:7" ht="30" customHeight="1" x14ac:dyDescent="0.35">
      <c r="A21" s="6" t="s">
        <v>44</v>
      </c>
      <c r="B21" s="7" t="s">
        <v>45</v>
      </c>
      <c r="C21" s="7" t="s">
        <v>41</v>
      </c>
      <c r="D21" s="12">
        <v>25000</v>
      </c>
      <c r="E21" s="7"/>
      <c r="F21" s="7">
        <v>1</v>
      </c>
      <c r="G21" s="12">
        <f>D21*F21</f>
        <v>25000</v>
      </c>
    </row>
    <row r="22" spans="1:7" ht="30.75" customHeight="1" x14ac:dyDescent="0.35">
      <c r="A22" s="6" t="s">
        <v>46</v>
      </c>
      <c r="B22" s="7" t="s">
        <v>47</v>
      </c>
      <c r="C22" s="7" t="s">
        <v>41</v>
      </c>
      <c r="D22" s="12">
        <v>50000</v>
      </c>
      <c r="E22" s="7"/>
      <c r="F22" s="7">
        <v>1</v>
      </c>
      <c r="G22" s="12">
        <f t="shared" ref="G22:G24" si="1">D22*F22</f>
        <v>50000</v>
      </c>
    </row>
    <row r="23" spans="1:7" ht="30.75" customHeight="1" x14ac:dyDescent="0.35">
      <c r="A23" s="6" t="s">
        <v>48</v>
      </c>
      <c r="B23" s="7" t="s">
        <v>49</v>
      </c>
      <c r="C23" s="7" t="s">
        <v>41</v>
      </c>
      <c r="D23" s="12">
        <f>3615*4</f>
        <v>14460</v>
      </c>
      <c r="E23" s="7"/>
      <c r="F23" s="7">
        <v>1</v>
      </c>
      <c r="G23" s="12">
        <f t="shared" si="1"/>
        <v>14460</v>
      </c>
    </row>
    <row r="24" spans="1:7" ht="42.75" customHeight="1" x14ac:dyDescent="0.35">
      <c r="A24" s="6" t="s">
        <v>50</v>
      </c>
      <c r="B24" s="7" t="s">
        <v>51</v>
      </c>
      <c r="C24" s="7" t="s">
        <v>41</v>
      </c>
      <c r="D24" s="12">
        <v>15000</v>
      </c>
      <c r="E24" s="7"/>
      <c r="F24" s="7">
        <v>1</v>
      </c>
      <c r="G24" s="12">
        <f t="shared" si="1"/>
        <v>15000</v>
      </c>
    </row>
    <row r="25" spans="1:7" x14ac:dyDescent="0.35">
      <c r="A25" s="6"/>
      <c r="B25" s="7"/>
      <c r="C25" s="1"/>
      <c r="D25" s="8"/>
      <c r="E25" s="1"/>
      <c r="F25" s="4" t="s">
        <v>52</v>
      </c>
      <c r="G25" s="9">
        <f>SUM(G4:G24)</f>
        <v>104460</v>
      </c>
    </row>
    <row r="26" spans="1:7" x14ac:dyDescent="0.35">
      <c r="A26" s="13"/>
      <c r="B26" s="14"/>
      <c r="C26" s="15"/>
      <c r="D26" s="16"/>
      <c r="E26" s="17"/>
      <c r="F26" s="18"/>
      <c r="G26" s="9"/>
    </row>
    <row r="27" spans="1:7" x14ac:dyDescent="0.35">
      <c r="A27" s="27" t="s">
        <v>53</v>
      </c>
      <c r="B27" s="28"/>
      <c r="C27" s="28"/>
      <c r="D27" s="29"/>
      <c r="E27" s="30" t="s">
        <v>52</v>
      </c>
      <c r="F27" s="31"/>
      <c r="G27" s="10">
        <f>G25</f>
        <v>104460</v>
      </c>
    </row>
    <row r="28" spans="1:7" x14ac:dyDescent="0.35">
      <c r="A28" s="32"/>
      <c r="B28" s="32"/>
      <c r="C28" s="32"/>
      <c r="D28" s="32"/>
      <c r="E28" s="33" t="s">
        <v>54</v>
      </c>
      <c r="F28" s="33"/>
      <c r="G28" s="9">
        <f>0.21*G27</f>
        <v>21936.6</v>
      </c>
    </row>
    <row r="29" spans="1:7" x14ac:dyDescent="0.35">
      <c r="A29" s="19" t="s">
        <v>55</v>
      </c>
      <c r="B29" s="19"/>
      <c r="C29" s="19"/>
      <c r="D29" s="19"/>
      <c r="E29" s="20" t="s">
        <v>56</v>
      </c>
      <c r="F29" s="20"/>
      <c r="G29" s="11">
        <f>G27+G28</f>
        <v>126396.6</v>
      </c>
    </row>
  </sheetData>
  <mergeCells count="8">
    <mergeCell ref="A29:D29"/>
    <mergeCell ref="E29:F29"/>
    <mergeCell ref="A1:G1"/>
    <mergeCell ref="A2:G2"/>
    <mergeCell ref="A27:D27"/>
    <mergeCell ref="E27:F27"/>
    <mergeCell ref="A28:D28"/>
    <mergeCell ref="E28:F28"/>
  </mergeCells>
  <phoneticPr fontId="5" type="noConversion"/>
  <pageMargins left="0.7" right="0.7" top="0.75" bottom="0.75" header="0.3" footer="0.3"/>
  <pageSetup paperSize="9" orientation="portrait" horizontalDpi="300" verticalDpi="30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453C073403475438B940CE957AC8A7B" ma:contentTypeVersion="19" ma:contentTypeDescription="Crea un document nou" ma:contentTypeScope="" ma:versionID="d316876686b3c4337c585bd3dd6f4302">
  <xsd:schema xmlns:xsd="http://www.w3.org/2001/XMLSchema" xmlns:xs="http://www.w3.org/2001/XMLSchema" xmlns:p="http://schemas.microsoft.com/office/2006/metadata/properties" xmlns:ns2="b86c41ac-fd43-4a6a-aae7-0a545d49da3a" xmlns:ns3="a9afc521-f2ab-4c73-bd2d-de4b37378420" targetNamespace="http://schemas.microsoft.com/office/2006/metadata/properties" ma:root="true" ma:fieldsID="0bc08401a3d2a5559f35d96d8002ee1b" ns2:_="" ns3:_="">
    <xsd:import namespace="b86c41ac-fd43-4a6a-aae7-0a545d49da3a"/>
    <xsd:import namespace="a9afc521-f2ab-4c73-bd2d-de4b37378420"/>
    <xsd:element name="properties">
      <xsd:complexType>
        <xsd:sequence>
          <xsd:element name="documentManagement">
            <xsd:complexType>
              <xsd:all>
                <xsd:element ref="ns2:Compartitamb_x002e__x002e__x002e_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6c41ac-fd43-4a6a-aae7-0a545d49da3a" elementFormDefault="qualified">
    <xsd:import namespace="http://schemas.microsoft.com/office/2006/documentManagement/types"/>
    <xsd:import namespace="http://schemas.microsoft.com/office/infopath/2007/PartnerControls"/>
    <xsd:element name="Compartitamb_x002e__x002e__x002e_" ma:index="3" nillable="true" ma:displayName="Compartit amb..." ma:format="Dropdown" ma:list="UserInfo" ma:SharePointGroup="0" ma:internalName="Compartitamb_x002e__x002e__x002e_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6" nillable="true" ma:displayName="Location" ma:hidden="true" ma:indexed="true" ma:internalName="MediaServiceLocation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Etiquetes de la imatge" ma:readOnly="false" ma:fieldId="{5cf76f15-5ced-4ddc-b409-7134ff3c332f}" ma:taxonomyMulti="true" ma:sspId="d19f90c4-00d9-45b7-bc62-04f95cbe7a8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hidden="true" ma:internalName="MediaServiceOCR" ma:readOnly="true">
      <xsd:simpleType>
        <xsd:restriction base="dms:Note"/>
      </xsd:simpleType>
    </xsd:element>
    <xsd:element name="MediaServiceBillingMetadata" ma:index="22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afc521-f2ab-4c73-bd2d-de4b37378420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03c1bb26-1c5a-4013-ab9a-a34f341ba020}" ma:internalName="TaxCatchAll" ma:readOnly="false" ma:showField="CatchAllData" ma:web="a9afc521-f2ab-4c73-bd2d-de4b3737842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Tipus de contingut"/>
        <xsd:element ref="dc:title" minOccurs="0" maxOccurs="1" ma:index="1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LengthInSeconds xmlns="b86c41ac-fd43-4a6a-aae7-0a545d49da3a" xsi:nil="true"/>
    <lcf76f155ced4ddcb4097134ff3c332f xmlns="b86c41ac-fd43-4a6a-aae7-0a545d49da3a">
      <Terms xmlns="http://schemas.microsoft.com/office/infopath/2007/PartnerControls"/>
    </lcf76f155ced4ddcb4097134ff3c332f>
    <TaxCatchAll xmlns="a9afc521-f2ab-4c73-bd2d-de4b37378420" xsi:nil="true"/>
    <Compartitamb_x002e__x002e__x002e_ xmlns="b86c41ac-fd43-4a6a-aae7-0a545d49da3a">
      <UserInfo>
        <DisplayName/>
        <AccountId xsi:nil="true"/>
        <AccountType/>
      </UserInfo>
    </Compartitamb_x002e__x002e__x002e_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443BF61-78BB-468A-88CA-132234EB335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86c41ac-fd43-4a6a-aae7-0a545d49da3a"/>
    <ds:schemaRef ds:uri="a9afc521-f2ab-4c73-bd2d-de4b3737842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793EF0C-49E5-4793-836F-31C7F2BEB264}">
  <ds:schemaRefs>
    <ds:schemaRef ds:uri="http://purl.org/dc/dcmitype/"/>
    <ds:schemaRef ds:uri="http://schemas.microsoft.com/office/infopath/2007/PartnerControls"/>
    <ds:schemaRef ds:uri="b86c41ac-fd43-4a6a-aae7-0a545d49da3a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a9afc521-f2ab-4c73-bd2d-de4b37378420"/>
    <ds:schemaRef ds:uri="http://schemas.microsoft.com/office/2006/metadata/properties"/>
    <ds:schemaRef ds:uri="http://www.w3.org/XML/1998/namespa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83C558A0-F774-4C57-8A45-85643371C97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Preus Zero</vt:lpstr>
    </vt:vector>
  </TitlesOfParts>
  <Manager/>
  <Company>ATL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Josep Oriol Juanmarti Baro</dc:creator>
  <cp:keywords/>
  <dc:description/>
  <cp:lastModifiedBy>de Miguel Anton, Eric</cp:lastModifiedBy>
  <cp:revision/>
  <dcterms:created xsi:type="dcterms:W3CDTF">2023-04-17T10:47:46Z</dcterms:created>
  <dcterms:modified xsi:type="dcterms:W3CDTF">2025-12-10T07:27:27Z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0x0101004453C073403475438B940CE957AC8A7B</vt:lpwstr>
  </property>
  <property fmtid="{D5CDD505-2E9C-101B-9397-08002B2CF9AE}" pid="3" name="MediaServiceImageTags">
    <vt:lpwstr/>
  </property>
  <property fmtid="{D5CDD505-2E9C-101B-9397-08002B2CF9AE}" pid="4" name="Order">
    <vt:r8>178000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TriggerFlowInfo">
    <vt:lpwstr/>
  </property>
</Properties>
</file>